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160" firstSheet="1" activeTab="1"/>
  </bookViews>
  <sheets>
    <sheet name=" FCRA DONATION  2017-18" sheetId="2" r:id="rId1"/>
    <sheet name="FCRA DONATION 2019-20" sheetId="3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3"/>
  <c r="F44" l="1"/>
  <c r="F22"/>
  <c r="G82" i="2" l="1"/>
  <c r="G67"/>
  <c r="G60" l="1"/>
  <c r="G49"/>
  <c r="G51" s="1"/>
  <c r="G35"/>
  <c r="G16"/>
  <c r="G38" l="1"/>
</calcChain>
</file>

<file path=xl/sharedStrings.xml><?xml version="1.0" encoding="utf-8"?>
<sst xmlns="http://schemas.openxmlformats.org/spreadsheetml/2006/main" count="225" uniqueCount="54">
  <si>
    <t>The Victoria Memoral School For The Blind</t>
  </si>
  <si>
    <t xml:space="preserve">Details of donations received </t>
  </si>
  <si>
    <t>SR. NO</t>
  </si>
  <si>
    <t xml:space="preserve">NAME OF THE DONOR </t>
  </si>
  <si>
    <t>Instititional/Individual</t>
  </si>
  <si>
    <t>Details of donor:official address:Email addres:website address</t>
  </si>
  <si>
    <t>purpose for which received</t>
  </si>
  <si>
    <t>Amount(Rs.)</t>
  </si>
  <si>
    <t>Austrilian consulate</t>
  </si>
  <si>
    <t>institute</t>
  </si>
  <si>
    <t>Australian Consulate General ( Cressida.Lewis@dfat.gov.au/Aliya.Elariss@dfat.gov.au) 022-67574900</t>
  </si>
  <si>
    <t>Crescenzo 10th Floor ,A Wing, G Block,C-38 &amp; 39 Opp MCA Cricket Club,Bandra Kurla Complex Mumbai- 400 051</t>
  </si>
  <si>
    <t>Johnson &amp; Johnson</t>
  </si>
  <si>
    <t>Johnson House 64/66 Senapati Bapat Marg  PO no 16480 Mahim Mumbai-400016 tel no 022-24466801-24466818,www.jnjindia.com</t>
  </si>
  <si>
    <t>Shakuntala  F. Torres</t>
  </si>
  <si>
    <t>individual</t>
  </si>
  <si>
    <t>288. Flagstone, Dr,Newark, Delaware, 19702 USA 3028949299 shakun79@hotmail.com</t>
  </si>
  <si>
    <t>Morgan Stanley India company pvt ltd</t>
  </si>
  <si>
    <t>Morgan Stanley &lt;Abha.Goyal@morganstanley.com&gt; Nirlon Knowledge Park, B2, S T Yadav Rd  Goregaon (East)  Mumbai-400063 Phone +91 022-61384428</t>
  </si>
  <si>
    <t>Morgan Stanley &lt;Abha.Goyal@morganstanley.com&gt; Nirlon Knowledge Park, B2, S T Yadav Rd | Goregaon (East)  Mumbai-400063 Phone +91 022-61384428</t>
  </si>
  <si>
    <t xml:space="preserve">PURPOSE for which received </t>
  </si>
  <si>
    <t>FY 2017-2018</t>
  </si>
  <si>
    <t>Q1 1.4.2017 TO 30.6.2017</t>
  </si>
  <si>
    <t>TOTAL</t>
  </si>
  <si>
    <t>Q2 1.7.2017 TO 30.9.2017</t>
  </si>
  <si>
    <t>NIL</t>
  </si>
  <si>
    <t>Q3 1.10.2017 TO 31.12.2017</t>
  </si>
  <si>
    <t>Q4 1.1.2018 TO 31.03.2018</t>
  </si>
  <si>
    <t>TOTAL FOR FOUR QUARTERS FROM 1-4-2017 TO 31.3.2018</t>
  </si>
  <si>
    <t>FY 2018-2019</t>
  </si>
  <si>
    <t>Q1 1.4.2018 TO 30.6.2018</t>
  </si>
  <si>
    <t>Q2 1.7.2018 TO 30.9.2018</t>
  </si>
  <si>
    <t>EDUCATION</t>
  </si>
  <si>
    <t xml:space="preserve">THE INFORMATION SUBMITTED REQUIRED UNDER FCRA QUARTERLY RETURN OF RECEIPTS OF THE DONATIONS </t>
  </si>
  <si>
    <t>Q3 1.10.2018 TO 31.12.2018</t>
  </si>
  <si>
    <t>Q4 1.1.2019 TO 31.03.2019</t>
  </si>
  <si>
    <t>LOTUS CHARITABLE FOUNDATION</t>
  </si>
  <si>
    <t>55A WELBACK STREET LONDON W1G 9XQ , United Kingdom, Email Id: rrs@maryleboneproper ties.com, Website A</t>
  </si>
  <si>
    <t>CHANDLER FOUNDATION</t>
  </si>
  <si>
    <t>388 MARKET STREET SUITE1300 SAN FRANCISCO CA 94111 USA , United States of America, Email Id: , Website</t>
  </si>
  <si>
    <t xml:space="preserve">JAMAL NASIR </t>
  </si>
  <si>
    <t>calgary alberta canada Email ID: jnasir11@hotmail.com</t>
  </si>
  <si>
    <t>FY 2019-2020</t>
  </si>
  <si>
    <t>The Victoria Memorial School For The Blind</t>
  </si>
  <si>
    <t>1.4.2019 TO 30.6.2019</t>
  </si>
  <si>
    <t xml:space="preserve">Q1 </t>
  </si>
  <si>
    <t>SR. NO.</t>
  </si>
  <si>
    <t>No Donations were received in this quarter</t>
  </si>
  <si>
    <t xml:space="preserve">Q2 </t>
  </si>
  <si>
    <t>1.7.2019 TO 30.9.2019</t>
  </si>
  <si>
    <t xml:space="preserve">Q3 </t>
  </si>
  <si>
    <t>1.10.2019 TO 31.12.2019</t>
  </si>
  <si>
    <t>Q4</t>
  </si>
  <si>
    <t xml:space="preserve"> 1.1.2020 TO 31.03.2020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</si>
</sst>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1" applyFont="1" applyBorder="1"/>
    <xf numFmtId="164" fontId="0" fillId="0" borderId="1" xfId="1" applyFont="1" applyBorder="1" applyAlignment="1"/>
    <xf numFmtId="0" fontId="3" fillId="2" borderId="1" xfId="2" applyFill="1" applyBorder="1" applyAlignment="1">
      <alignment vertical="center" wrapText="1"/>
    </xf>
    <xf numFmtId="0" fontId="0" fillId="0" borderId="2" xfId="0" applyFill="1" applyBorder="1"/>
    <xf numFmtId="0" fontId="4" fillId="0" borderId="1" xfId="0" applyFont="1" applyBorder="1" applyAlignment="1">
      <alignment vertical="center" wrapText="1"/>
    </xf>
    <xf numFmtId="0" fontId="0" fillId="0" borderId="0" xfId="0" applyFill="1" applyBorder="1"/>
    <xf numFmtId="0" fontId="0" fillId="0" borderId="1" xfId="0" applyBorder="1" applyAlignment="1">
      <alignment horizontal="right" wrapText="1"/>
    </xf>
    <xf numFmtId="0" fontId="5" fillId="2" borderId="1" xfId="0" applyFont="1" applyFill="1" applyBorder="1" applyAlignment="1">
      <alignment horizontal="right" vertical="center" wrapText="1"/>
    </xf>
    <xf numFmtId="164" fontId="2" fillId="0" borderId="1" xfId="1" applyFont="1" applyBorder="1"/>
    <xf numFmtId="43" fontId="2" fillId="0" borderId="0" xfId="0" applyNumberFormat="1" applyFont="1"/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3" borderId="0" xfId="0" applyFill="1"/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/>
    <xf numFmtId="0" fontId="0" fillId="0" borderId="0" xfId="0" applyBorder="1"/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 applyAlignment="1">
      <alignment wrapText="1"/>
    </xf>
    <xf numFmtId="0" fontId="0" fillId="0" borderId="12" xfId="0" applyBorder="1"/>
    <xf numFmtId="0" fontId="0" fillId="0" borderId="13" xfId="0" applyBorder="1" applyAlignment="1">
      <alignment vertical="center"/>
    </xf>
    <xf numFmtId="0" fontId="0" fillId="0" borderId="13" xfId="0" applyBorder="1"/>
    <xf numFmtId="0" fontId="2" fillId="0" borderId="13" xfId="0" applyFont="1" applyBorder="1"/>
    <xf numFmtId="0" fontId="0" fillId="4" borderId="9" xfId="0" applyFill="1" applyBorder="1"/>
    <xf numFmtId="0" fontId="0" fillId="4" borderId="0" xfId="0" applyFill="1" applyBorder="1"/>
    <xf numFmtId="0" fontId="0" fillId="4" borderId="10" xfId="0" applyFill="1" applyBorder="1"/>
    <xf numFmtId="0" fontId="2" fillId="0" borderId="14" xfId="0" applyFont="1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0" borderId="13" xfId="1" applyFont="1" applyBorder="1" applyAlignment="1"/>
    <xf numFmtId="0" fontId="2" fillId="0" borderId="12" xfId="0" applyFont="1" applyBorder="1" applyAlignment="1">
      <alignment horizontal="center"/>
    </xf>
    <xf numFmtId="165" fontId="0" fillId="0" borderId="13" xfId="1" applyNumberFormat="1" applyFont="1" applyBorder="1" applyAlignment="1"/>
    <xf numFmtId="164" fontId="2" fillId="0" borderId="13" xfId="0" applyNumberFormat="1" applyFont="1" applyBorder="1"/>
    <xf numFmtId="0" fontId="0" fillId="4" borderId="15" xfId="0" applyFill="1" applyBorder="1"/>
    <xf numFmtId="0" fontId="0" fillId="4" borderId="16" xfId="0" applyFill="1" applyBorder="1"/>
    <xf numFmtId="0" fontId="0" fillId="4" borderId="17" xfId="0" applyFill="1" applyBorder="1"/>
  </cellXfs>
  <cellStyles count="3">
    <cellStyle name="Comma 2" xfId="1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aps.google.com/?q=288.+Flagstone,+Dr,Newark,+Delaware,+19702+USA&amp;entry=gmail&amp;source=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2"/>
  <sheetViews>
    <sheetView topLeftCell="A68" workbookViewId="0">
      <selection activeCell="A41" sqref="A41:G82"/>
    </sheetView>
  </sheetViews>
  <sheetFormatPr defaultRowHeight="14.4"/>
  <cols>
    <col min="1" max="1" width="6.5546875" customWidth="1"/>
    <col min="2" max="2" width="27.5546875" customWidth="1"/>
    <col min="3" max="3" width="21.6640625" customWidth="1"/>
    <col min="4" max="4" width="96.5546875" customWidth="1"/>
    <col min="5" max="5" width="8.6640625" hidden="1" customWidth="1"/>
    <col min="6" max="6" width="11.6640625" customWidth="1"/>
    <col min="7" max="7" width="14" customWidth="1"/>
  </cols>
  <sheetData>
    <row r="1" spans="1:8">
      <c r="D1" s="1" t="s">
        <v>33</v>
      </c>
    </row>
    <row r="5" spans="1:8">
      <c r="D5" s="19" t="s">
        <v>0</v>
      </c>
    </row>
    <row r="6" spans="1:8">
      <c r="D6" s="19" t="s">
        <v>21</v>
      </c>
    </row>
    <row r="7" spans="1:8">
      <c r="A7" s="1" t="s">
        <v>22</v>
      </c>
    </row>
    <row r="8" spans="1:8">
      <c r="A8" s="1" t="s">
        <v>1</v>
      </c>
    </row>
    <row r="9" spans="1:8" s="1" customFormat="1" ht="57.6">
      <c r="A9" s="2" t="s">
        <v>2</v>
      </c>
      <c r="B9" s="3" t="s">
        <v>3</v>
      </c>
      <c r="C9" s="3" t="s">
        <v>4</v>
      </c>
      <c r="D9" s="3" t="s">
        <v>5</v>
      </c>
      <c r="E9" s="3" t="s">
        <v>6</v>
      </c>
      <c r="F9" s="3" t="s">
        <v>20</v>
      </c>
      <c r="G9" s="3" t="s">
        <v>7</v>
      </c>
    </row>
    <row r="10" spans="1:8">
      <c r="A10" s="4">
        <v>1</v>
      </c>
      <c r="B10" s="5" t="s">
        <v>8</v>
      </c>
      <c r="C10" s="5" t="s">
        <v>9</v>
      </c>
      <c r="D10" s="6" t="s">
        <v>10</v>
      </c>
      <c r="E10" s="5"/>
      <c r="F10" s="5" t="s">
        <v>32</v>
      </c>
      <c r="G10" s="7">
        <v>805000</v>
      </c>
    </row>
    <row r="11" spans="1:8">
      <c r="A11" s="4">
        <v>2</v>
      </c>
      <c r="B11" s="5" t="s">
        <v>8</v>
      </c>
      <c r="C11" s="5" t="s">
        <v>9</v>
      </c>
      <c r="D11" s="6" t="s">
        <v>11</v>
      </c>
      <c r="E11" s="5"/>
      <c r="F11" s="5" t="s">
        <v>32</v>
      </c>
      <c r="G11" s="8">
        <v>109200</v>
      </c>
    </row>
    <row r="12" spans="1:8" ht="28.8">
      <c r="A12" s="4">
        <v>3</v>
      </c>
      <c r="B12" s="5" t="s">
        <v>12</v>
      </c>
      <c r="C12" s="5" t="s">
        <v>9</v>
      </c>
      <c r="D12" s="6" t="s">
        <v>13</v>
      </c>
      <c r="E12" s="5"/>
      <c r="F12" s="5" t="s">
        <v>32</v>
      </c>
      <c r="G12" s="8">
        <v>150000</v>
      </c>
    </row>
    <row r="13" spans="1:8">
      <c r="A13" s="4">
        <v>4</v>
      </c>
      <c r="B13" s="5" t="s">
        <v>14</v>
      </c>
      <c r="C13" s="5" t="s">
        <v>15</v>
      </c>
      <c r="D13" s="9" t="s">
        <v>16</v>
      </c>
      <c r="E13" s="5"/>
      <c r="F13" s="5" t="s">
        <v>32</v>
      </c>
      <c r="G13" s="8">
        <v>40000</v>
      </c>
      <c r="H13" s="10"/>
    </row>
    <row r="14" spans="1:8">
      <c r="A14" s="4">
        <v>5</v>
      </c>
      <c r="B14" s="5" t="s">
        <v>14</v>
      </c>
      <c r="C14" s="5" t="s">
        <v>15</v>
      </c>
      <c r="D14" s="6" t="s">
        <v>16</v>
      </c>
      <c r="E14" s="5"/>
      <c r="F14" s="5" t="s">
        <v>32</v>
      </c>
      <c r="G14" s="8">
        <v>50000</v>
      </c>
      <c r="H14" s="10"/>
    </row>
    <row r="15" spans="1:8">
      <c r="A15" s="4"/>
      <c r="B15" s="5"/>
      <c r="C15" s="5"/>
      <c r="D15" s="6"/>
      <c r="E15" s="5"/>
      <c r="F15" s="5"/>
      <c r="G15" s="8"/>
      <c r="H15" s="12"/>
    </row>
    <row r="16" spans="1:8">
      <c r="A16" s="4"/>
      <c r="B16" s="5"/>
      <c r="C16" s="5"/>
      <c r="D16" s="13" t="s">
        <v>23</v>
      </c>
      <c r="E16" s="5"/>
      <c r="F16" s="5"/>
      <c r="G16" s="8">
        <f>SUM(G10:G14)</f>
        <v>1154200</v>
      </c>
      <c r="H16" s="12"/>
    </row>
    <row r="17" spans="1:8">
      <c r="A17" s="1" t="s">
        <v>24</v>
      </c>
      <c r="H17" s="12"/>
    </row>
    <row r="18" spans="1:8">
      <c r="A18" s="1" t="s">
        <v>1</v>
      </c>
      <c r="H18" s="12"/>
    </row>
    <row r="19" spans="1:8" ht="57.6">
      <c r="A19" s="2" t="s">
        <v>2</v>
      </c>
      <c r="B19" s="3" t="s">
        <v>3</v>
      </c>
      <c r="C19" s="3" t="s">
        <v>4</v>
      </c>
      <c r="D19" s="3" t="s">
        <v>5</v>
      </c>
      <c r="E19" s="3" t="s">
        <v>6</v>
      </c>
      <c r="F19" s="3" t="s">
        <v>20</v>
      </c>
      <c r="G19" s="3" t="s">
        <v>7</v>
      </c>
      <c r="H19" s="12"/>
    </row>
    <row r="20" spans="1:8">
      <c r="A20" s="4"/>
      <c r="B20" s="5"/>
      <c r="C20" s="5"/>
      <c r="D20" s="6"/>
      <c r="E20" s="5"/>
      <c r="F20" s="5"/>
      <c r="G20" s="8"/>
      <c r="H20" s="12"/>
    </row>
    <row r="21" spans="1:8">
      <c r="A21" s="6" t="s">
        <v>25</v>
      </c>
      <c r="B21" s="6" t="s">
        <v>25</v>
      </c>
      <c r="C21" s="6" t="s">
        <v>25</v>
      </c>
      <c r="D21" s="6" t="s">
        <v>25</v>
      </c>
      <c r="E21" s="6" t="s">
        <v>25</v>
      </c>
      <c r="F21" s="6" t="s">
        <v>25</v>
      </c>
      <c r="G21" s="6" t="s">
        <v>25</v>
      </c>
      <c r="H21" s="12"/>
    </row>
    <row r="22" spans="1:8">
      <c r="A22" s="4"/>
      <c r="B22" s="5"/>
      <c r="C22" s="5"/>
      <c r="D22" s="14" t="s">
        <v>23</v>
      </c>
      <c r="E22" s="5"/>
      <c r="F22" s="5"/>
      <c r="G22" s="8"/>
      <c r="H22" s="12"/>
    </row>
    <row r="23" spans="1:8">
      <c r="A23" s="1" t="s">
        <v>26</v>
      </c>
      <c r="H23" s="12"/>
    </row>
    <row r="24" spans="1:8">
      <c r="A24" s="1" t="s">
        <v>1</v>
      </c>
      <c r="H24" s="12"/>
    </row>
    <row r="25" spans="1:8" ht="57.6">
      <c r="A25" s="2" t="s">
        <v>2</v>
      </c>
      <c r="B25" s="3" t="s">
        <v>3</v>
      </c>
      <c r="C25" s="3" t="s">
        <v>4</v>
      </c>
      <c r="D25" s="3" t="s">
        <v>5</v>
      </c>
      <c r="E25" s="3" t="s">
        <v>6</v>
      </c>
      <c r="F25" s="3" t="s">
        <v>20</v>
      </c>
      <c r="G25" s="3" t="s">
        <v>7</v>
      </c>
      <c r="H25" s="12"/>
    </row>
    <row r="26" spans="1:8">
      <c r="A26" s="4"/>
      <c r="B26" s="5"/>
      <c r="C26" s="5"/>
      <c r="D26" s="6"/>
      <c r="E26" s="5"/>
      <c r="F26" s="5"/>
      <c r="G26" s="8"/>
      <c r="H26" s="12"/>
    </row>
    <row r="27" spans="1:8">
      <c r="A27" s="6" t="s">
        <v>25</v>
      </c>
      <c r="B27" s="6" t="s">
        <v>25</v>
      </c>
      <c r="C27" s="6" t="s">
        <v>25</v>
      </c>
      <c r="D27" s="6" t="s">
        <v>25</v>
      </c>
      <c r="E27" s="6" t="s">
        <v>25</v>
      </c>
      <c r="F27" s="6" t="s">
        <v>25</v>
      </c>
      <c r="G27" s="6" t="s">
        <v>25</v>
      </c>
      <c r="H27" s="12"/>
    </row>
    <row r="28" spans="1:8">
      <c r="A28" s="4"/>
      <c r="B28" s="5"/>
      <c r="C28" s="5"/>
      <c r="D28" s="14" t="s">
        <v>23</v>
      </c>
      <c r="E28" s="5"/>
      <c r="F28" s="5"/>
      <c r="G28" s="8"/>
      <c r="H28" s="12"/>
    </row>
    <row r="29" spans="1:8">
      <c r="A29" s="1" t="s">
        <v>27</v>
      </c>
      <c r="H29" s="12"/>
    </row>
    <row r="30" spans="1:8">
      <c r="A30" s="1" t="s">
        <v>1</v>
      </c>
      <c r="H30" s="12"/>
    </row>
    <row r="31" spans="1:8" ht="57.6">
      <c r="A31" s="2" t="s">
        <v>2</v>
      </c>
      <c r="B31" s="3" t="s">
        <v>3</v>
      </c>
      <c r="C31" s="3" t="s">
        <v>4</v>
      </c>
      <c r="D31" s="3" t="s">
        <v>5</v>
      </c>
      <c r="E31" s="3" t="s">
        <v>6</v>
      </c>
      <c r="F31" s="3" t="s">
        <v>20</v>
      </c>
      <c r="G31" s="3" t="s">
        <v>7</v>
      </c>
      <c r="H31" s="12"/>
    </row>
    <row r="32" spans="1:8" ht="39.75" customHeight="1">
      <c r="A32" s="4">
        <v>1</v>
      </c>
      <c r="B32" s="6" t="s">
        <v>17</v>
      </c>
      <c r="C32" s="5" t="s">
        <v>9</v>
      </c>
      <c r="D32" s="11" t="s">
        <v>18</v>
      </c>
      <c r="E32" s="5"/>
      <c r="F32" s="5" t="s">
        <v>32</v>
      </c>
      <c r="G32" s="8">
        <v>260000</v>
      </c>
    </row>
    <row r="33" spans="1:7" ht="28.8">
      <c r="A33" s="4">
        <v>2</v>
      </c>
      <c r="B33" s="6" t="s">
        <v>17</v>
      </c>
      <c r="C33" s="5" t="s">
        <v>9</v>
      </c>
      <c r="D33" s="11" t="s">
        <v>19</v>
      </c>
      <c r="E33" s="5"/>
      <c r="F33" s="5" t="s">
        <v>32</v>
      </c>
      <c r="G33" s="7">
        <v>2000000</v>
      </c>
    </row>
    <row r="34" spans="1:7">
      <c r="A34" s="5"/>
      <c r="B34" s="6"/>
      <c r="C34" s="5"/>
      <c r="D34" s="11"/>
      <c r="E34" s="5"/>
      <c r="F34" s="5"/>
      <c r="G34" s="7"/>
    </row>
    <row r="35" spans="1:7">
      <c r="A35" s="5"/>
      <c r="B35" s="5"/>
      <c r="C35" s="5"/>
      <c r="D35" s="14" t="s">
        <v>23</v>
      </c>
      <c r="E35" s="2"/>
      <c r="F35" s="2"/>
      <c r="G35" s="15">
        <f>G33+G32</f>
        <v>2260000</v>
      </c>
    </row>
    <row r="38" spans="1:7">
      <c r="D38" s="1" t="s">
        <v>28</v>
      </c>
      <c r="E38" s="1"/>
      <c r="F38" s="1"/>
      <c r="G38" s="16">
        <f>G16+G22+G28+G35</f>
        <v>3414200</v>
      </c>
    </row>
    <row r="41" spans="1:7">
      <c r="A41" s="1"/>
      <c r="D41" s="19" t="s">
        <v>0</v>
      </c>
    </row>
    <row r="42" spans="1:7">
      <c r="A42" s="1"/>
      <c r="D42" s="19" t="s">
        <v>29</v>
      </c>
    </row>
    <row r="43" spans="1:7">
      <c r="A43" s="1" t="s">
        <v>30</v>
      </c>
    </row>
    <row r="44" spans="1:7">
      <c r="A44" s="1" t="s">
        <v>1</v>
      </c>
    </row>
    <row r="45" spans="1:7" ht="57.6">
      <c r="A45" s="2" t="s">
        <v>2</v>
      </c>
      <c r="B45" s="3" t="s">
        <v>3</v>
      </c>
      <c r="C45" s="3" t="s">
        <v>4</v>
      </c>
      <c r="D45" s="3" t="s">
        <v>5</v>
      </c>
      <c r="E45" s="3" t="s">
        <v>6</v>
      </c>
      <c r="F45" s="3" t="s">
        <v>20</v>
      </c>
      <c r="G45" s="3" t="s">
        <v>7</v>
      </c>
    </row>
    <row r="46" spans="1:7">
      <c r="A46" s="2"/>
      <c r="B46" s="3"/>
      <c r="C46" s="3"/>
      <c r="D46" s="3"/>
      <c r="E46" s="3"/>
      <c r="F46" s="3"/>
      <c r="G46" s="3"/>
    </row>
    <row r="47" spans="1:7">
      <c r="A47" s="5">
        <v>1</v>
      </c>
      <c r="B47" s="5" t="s">
        <v>8</v>
      </c>
      <c r="C47" s="5" t="s">
        <v>9</v>
      </c>
      <c r="D47" s="6" t="s">
        <v>11</v>
      </c>
      <c r="E47" s="5"/>
      <c r="F47" s="5" t="s">
        <v>32</v>
      </c>
      <c r="G47" s="17">
        <v>1986760</v>
      </c>
    </row>
    <row r="48" spans="1:7">
      <c r="A48" s="5"/>
      <c r="B48" s="5"/>
      <c r="C48" s="5"/>
      <c r="D48" s="6"/>
      <c r="E48" s="5"/>
      <c r="F48" s="5"/>
      <c r="G48" s="5"/>
    </row>
    <row r="49" spans="1:7">
      <c r="A49" s="5">
        <v>2</v>
      </c>
      <c r="B49" s="5" t="s">
        <v>14</v>
      </c>
      <c r="C49" s="5" t="s">
        <v>15</v>
      </c>
      <c r="D49" s="6" t="s">
        <v>16</v>
      </c>
      <c r="E49" s="5"/>
      <c r="F49" s="5" t="s">
        <v>32</v>
      </c>
      <c r="G49" s="5">
        <f>50000</f>
        <v>50000</v>
      </c>
    </row>
    <row r="50" spans="1:7">
      <c r="A50" s="5"/>
      <c r="B50" s="5"/>
      <c r="C50" s="5"/>
      <c r="D50" s="5"/>
      <c r="E50" s="5"/>
      <c r="F50" s="5"/>
      <c r="G50" s="5"/>
    </row>
    <row r="51" spans="1:7">
      <c r="A51" s="5"/>
      <c r="B51" s="5"/>
      <c r="C51" s="5"/>
      <c r="D51" s="18" t="s">
        <v>23</v>
      </c>
      <c r="E51" s="5"/>
      <c r="F51" s="5"/>
      <c r="G51" s="2">
        <f>G49+G47</f>
        <v>2036760</v>
      </c>
    </row>
    <row r="53" spans="1:7">
      <c r="A53" s="1"/>
    </row>
    <row r="54" spans="1:7">
      <c r="A54" s="2" t="s">
        <v>31</v>
      </c>
      <c r="B54" s="5"/>
      <c r="C54" s="5"/>
      <c r="D54" s="5"/>
      <c r="E54" s="5"/>
      <c r="F54" s="5"/>
      <c r="G54" s="5"/>
    </row>
    <row r="55" spans="1:7">
      <c r="A55" s="2" t="s">
        <v>1</v>
      </c>
      <c r="B55" s="5"/>
      <c r="C55" s="5"/>
      <c r="D55" s="5"/>
      <c r="E55" s="5"/>
      <c r="F55" s="5"/>
      <c r="G55" s="5"/>
    </row>
    <row r="56" spans="1:7" ht="57.6">
      <c r="A56" s="2" t="s">
        <v>2</v>
      </c>
      <c r="B56" s="3" t="s">
        <v>3</v>
      </c>
      <c r="C56" s="3" t="s">
        <v>4</v>
      </c>
      <c r="D56" s="3" t="s">
        <v>5</v>
      </c>
      <c r="E56" s="3" t="s">
        <v>6</v>
      </c>
      <c r="F56" s="3" t="s">
        <v>20</v>
      </c>
      <c r="G56" s="3" t="s">
        <v>7</v>
      </c>
    </row>
    <row r="57" spans="1:7">
      <c r="A57" s="2"/>
      <c r="B57" s="3"/>
      <c r="C57" s="3"/>
      <c r="D57" s="3"/>
      <c r="E57" s="3"/>
      <c r="F57" s="3"/>
      <c r="G57" s="3"/>
    </row>
    <row r="58" spans="1:7">
      <c r="A58" s="5">
        <v>1</v>
      </c>
      <c r="B58" s="5" t="s">
        <v>14</v>
      </c>
      <c r="C58" s="5" t="s">
        <v>15</v>
      </c>
      <c r="D58" s="6" t="s">
        <v>16</v>
      </c>
      <c r="E58" s="5"/>
      <c r="F58" s="5" t="s">
        <v>32</v>
      </c>
      <c r="G58" s="5">
        <v>53603.79</v>
      </c>
    </row>
    <row r="59" spans="1:7">
      <c r="A59" s="5"/>
      <c r="B59" s="5"/>
      <c r="C59" s="5"/>
      <c r="D59" s="5"/>
      <c r="E59" s="5"/>
      <c r="F59" s="5"/>
      <c r="G59" s="5"/>
    </row>
    <row r="60" spans="1:7">
      <c r="A60" s="5"/>
      <c r="B60" s="5"/>
      <c r="C60" s="5"/>
      <c r="D60" s="18" t="s">
        <v>23</v>
      </c>
      <c r="E60" s="5"/>
      <c r="F60" s="5"/>
      <c r="G60" s="2">
        <f>G58</f>
        <v>53603.79</v>
      </c>
    </row>
    <row r="62" spans="1:7">
      <c r="A62" s="1" t="s">
        <v>34</v>
      </c>
    </row>
    <row r="63" spans="1:7">
      <c r="A63" s="1" t="s">
        <v>1</v>
      </c>
    </row>
    <row r="64" spans="1:7" ht="57.6">
      <c r="A64" s="2" t="s">
        <v>2</v>
      </c>
      <c r="B64" s="3" t="s">
        <v>3</v>
      </c>
      <c r="C64" s="3" t="s">
        <v>4</v>
      </c>
      <c r="D64" s="3" t="s">
        <v>5</v>
      </c>
      <c r="E64" s="3" t="s">
        <v>6</v>
      </c>
      <c r="F64" s="3" t="s">
        <v>20</v>
      </c>
      <c r="G64" s="3" t="s">
        <v>7</v>
      </c>
    </row>
    <row r="65" spans="1:7" ht="28.8">
      <c r="A65" s="4">
        <v>1</v>
      </c>
      <c r="B65" s="6" t="s">
        <v>17</v>
      </c>
      <c r="C65" s="5" t="s">
        <v>9</v>
      </c>
      <c r="D65" s="11" t="s">
        <v>18</v>
      </c>
      <c r="E65" s="5"/>
      <c r="F65" s="5" t="s">
        <v>32</v>
      </c>
      <c r="G65" s="8">
        <v>44000</v>
      </c>
    </row>
    <row r="67" spans="1:7">
      <c r="A67" s="5"/>
      <c r="B67" s="5"/>
      <c r="C67" s="5"/>
      <c r="D67" s="18" t="s">
        <v>23</v>
      </c>
      <c r="E67" s="5"/>
      <c r="F67" s="5"/>
      <c r="G67" s="2">
        <f>G65</f>
        <v>44000</v>
      </c>
    </row>
    <row r="70" spans="1:7">
      <c r="A70" s="1" t="s">
        <v>35</v>
      </c>
    </row>
    <row r="71" spans="1:7">
      <c r="A71" s="1" t="s">
        <v>1</v>
      </c>
    </row>
    <row r="72" spans="1:7" ht="57.6">
      <c r="A72" s="2" t="s">
        <v>2</v>
      </c>
      <c r="B72" s="3" t="s">
        <v>3</v>
      </c>
      <c r="C72" s="3" t="s">
        <v>4</v>
      </c>
      <c r="D72" s="3" t="s">
        <v>5</v>
      </c>
      <c r="E72" s="3" t="s">
        <v>6</v>
      </c>
      <c r="F72" s="3" t="s">
        <v>20</v>
      </c>
      <c r="G72" s="3" t="s">
        <v>7</v>
      </c>
    </row>
    <row r="73" spans="1:7" ht="28.8">
      <c r="A73" s="4">
        <v>1</v>
      </c>
      <c r="B73" s="6" t="s">
        <v>17</v>
      </c>
      <c r="C73" s="5" t="s">
        <v>9</v>
      </c>
      <c r="D73" s="11" t="s">
        <v>18</v>
      </c>
      <c r="E73" s="5"/>
      <c r="F73" s="5" t="s">
        <v>32</v>
      </c>
      <c r="G73" s="8">
        <v>937950</v>
      </c>
    </row>
    <row r="74" spans="1:7">
      <c r="A74" s="4"/>
      <c r="B74" s="6"/>
      <c r="C74" s="5"/>
      <c r="D74" s="11"/>
      <c r="E74" s="5"/>
      <c r="F74" s="5"/>
      <c r="G74" s="8"/>
    </row>
    <row r="75" spans="1:7">
      <c r="A75" s="4">
        <v>2</v>
      </c>
      <c r="B75" s="5" t="s">
        <v>36</v>
      </c>
      <c r="C75" s="5" t="s">
        <v>9</v>
      </c>
      <c r="D75" s="5" t="s">
        <v>37</v>
      </c>
      <c r="E75" s="5"/>
      <c r="F75" s="5" t="s">
        <v>32</v>
      </c>
      <c r="G75" s="5">
        <v>180913</v>
      </c>
    </row>
    <row r="76" spans="1:7">
      <c r="A76" s="4"/>
      <c r="B76" s="6"/>
      <c r="C76" s="5"/>
      <c r="D76" s="11"/>
      <c r="E76" s="5"/>
      <c r="F76" s="5"/>
      <c r="G76" s="8"/>
    </row>
    <row r="77" spans="1:7" ht="28.8">
      <c r="A77" s="4">
        <v>3</v>
      </c>
      <c r="B77" s="6" t="s">
        <v>17</v>
      </c>
      <c r="C77" s="5" t="s">
        <v>9</v>
      </c>
      <c r="D77" s="11" t="s">
        <v>18</v>
      </c>
      <c r="E77" s="5"/>
      <c r="F77" s="5" t="s">
        <v>32</v>
      </c>
      <c r="G77" s="5">
        <v>2062050</v>
      </c>
    </row>
    <row r="78" spans="1:7">
      <c r="A78" s="4"/>
      <c r="B78" s="6"/>
      <c r="C78" s="5"/>
      <c r="D78" s="11"/>
      <c r="E78" s="5"/>
      <c r="F78" s="5"/>
      <c r="G78" s="8"/>
    </row>
    <row r="79" spans="1:7">
      <c r="A79" s="4">
        <v>4</v>
      </c>
      <c r="B79" s="5" t="s">
        <v>38</v>
      </c>
      <c r="C79" s="5" t="s">
        <v>9</v>
      </c>
      <c r="D79" s="5" t="s">
        <v>39</v>
      </c>
      <c r="E79" s="5"/>
      <c r="F79" s="5" t="s">
        <v>32</v>
      </c>
      <c r="G79" s="5">
        <v>1717839</v>
      </c>
    </row>
    <row r="80" spans="1:7">
      <c r="A80" s="4"/>
      <c r="B80" s="6"/>
      <c r="C80" s="5"/>
      <c r="D80" s="11"/>
      <c r="E80" s="5"/>
      <c r="F80" s="5"/>
      <c r="G80" s="8"/>
    </row>
    <row r="81" spans="1:7">
      <c r="A81" s="5"/>
      <c r="B81" s="5"/>
      <c r="C81" s="5"/>
      <c r="D81" s="5"/>
      <c r="E81" s="5"/>
      <c r="F81" s="5"/>
      <c r="G81" s="5"/>
    </row>
    <row r="82" spans="1:7">
      <c r="A82" s="5"/>
      <c r="B82" s="5"/>
      <c r="C82" s="5"/>
      <c r="D82" s="18" t="s">
        <v>23</v>
      </c>
      <c r="E82" s="5"/>
      <c r="F82" s="5"/>
      <c r="G82" s="20">
        <f>SUM(G73:G81)</f>
        <v>4898752</v>
      </c>
    </row>
  </sheetData>
  <hyperlinks>
    <hyperlink ref="D13" r:id="rId1" display="https://maps.google.com/?q=288.+Flagstone,+Dr,Newark,+Delaware,+19702+USA&amp;entry=gmail&amp;source=g"/>
  </hyperlinks>
  <printOptions gridLines="1"/>
  <pageMargins left="0" right="0" top="0" bottom="0" header="0" footer="0"/>
  <pageSetup paperSize="9" scale="52" fitToHeight="0" orientation="landscape" verticalDpi="0" r:id="rId2"/>
  <headerFooter>
    <oddHeader>&amp;A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Y46"/>
  <sheetViews>
    <sheetView tabSelected="1" workbookViewId="0">
      <selection activeCell="I35" sqref="I35"/>
    </sheetView>
  </sheetViews>
  <sheetFormatPr defaultRowHeight="14.4"/>
  <cols>
    <col min="1" max="1" width="6.5546875" customWidth="1"/>
    <col min="2" max="2" width="36.77734375" customWidth="1"/>
    <col min="3" max="3" width="11.88671875" customWidth="1"/>
    <col min="4" max="4" width="103.44140625" bestFit="1" customWidth="1"/>
    <col min="5" max="5" width="12.33203125" bestFit="1" customWidth="1"/>
    <col min="6" max="6" width="13.33203125" bestFit="1" customWidth="1"/>
  </cols>
  <sheetData>
    <row r="1" spans="1:25">
      <c r="A1" s="21" t="s">
        <v>33</v>
      </c>
      <c r="B1" s="22"/>
      <c r="C1" s="22"/>
      <c r="D1" s="22"/>
      <c r="E1" s="22"/>
      <c r="F1" s="23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</row>
    <row r="2" spans="1:25">
      <c r="A2" s="30"/>
      <c r="B2" s="25"/>
      <c r="C2" s="25"/>
      <c r="D2" s="25"/>
      <c r="E2" s="25"/>
      <c r="F2" s="31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spans="1:25">
      <c r="A3" s="30"/>
      <c r="B3" s="25"/>
      <c r="C3" s="25"/>
      <c r="D3" s="25"/>
      <c r="E3" s="25"/>
      <c r="F3" s="31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</row>
    <row r="4" spans="1:25">
      <c r="A4" s="30"/>
      <c r="B4" s="25"/>
      <c r="C4" s="25"/>
      <c r="D4" s="25"/>
      <c r="E4" s="25"/>
      <c r="F4" s="31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</row>
    <row r="5" spans="1:25">
      <c r="A5" s="30"/>
      <c r="B5" s="25"/>
      <c r="C5" s="25"/>
      <c r="D5" s="25" t="s">
        <v>43</v>
      </c>
      <c r="E5" s="25"/>
      <c r="F5" s="31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</row>
    <row r="6" spans="1:25">
      <c r="A6" s="32"/>
      <c r="B6" s="33"/>
      <c r="C6" s="33"/>
      <c r="D6" s="25" t="s">
        <v>42</v>
      </c>
      <c r="E6" s="33"/>
      <c r="F6" s="34"/>
    </row>
    <row r="7" spans="1:25">
      <c r="A7" s="32" t="s">
        <v>45</v>
      </c>
      <c r="B7" s="33" t="s">
        <v>44</v>
      </c>
      <c r="C7" s="33"/>
      <c r="D7" s="33"/>
      <c r="E7" s="33"/>
      <c r="F7" s="34"/>
    </row>
    <row r="8" spans="1:25">
      <c r="A8" s="35" t="s">
        <v>1</v>
      </c>
      <c r="B8" s="26"/>
      <c r="C8" s="33"/>
      <c r="D8" s="33"/>
      <c r="E8" s="33"/>
      <c r="F8" s="34"/>
    </row>
    <row r="9" spans="1:25" ht="43.2">
      <c r="A9" s="36" t="s">
        <v>46</v>
      </c>
      <c r="B9" s="3" t="s">
        <v>3</v>
      </c>
      <c r="C9" s="3" t="s">
        <v>4</v>
      </c>
      <c r="D9" s="3" t="s">
        <v>5</v>
      </c>
      <c r="E9" s="3" t="s">
        <v>20</v>
      </c>
      <c r="F9" s="37" t="s">
        <v>7</v>
      </c>
    </row>
    <row r="10" spans="1:25">
      <c r="A10" s="36"/>
      <c r="B10" s="3"/>
      <c r="C10" s="3"/>
      <c r="D10" s="3"/>
      <c r="E10" s="3"/>
      <c r="F10" s="37"/>
    </row>
    <row r="11" spans="1:25">
      <c r="A11" s="38"/>
      <c r="B11" s="5" t="s">
        <v>47</v>
      </c>
      <c r="C11" s="5"/>
      <c r="D11" s="6"/>
      <c r="E11" s="5"/>
      <c r="F11" s="39"/>
    </row>
    <row r="12" spans="1:25">
      <c r="A12" s="38"/>
      <c r="B12" s="5"/>
      <c r="C12" s="5"/>
      <c r="D12" s="6"/>
      <c r="E12" s="5"/>
      <c r="F12" s="40"/>
    </row>
    <row r="13" spans="1:25">
      <c r="A13" s="38"/>
      <c r="B13" s="5"/>
      <c r="C13" s="5"/>
      <c r="D13" s="18" t="s">
        <v>23</v>
      </c>
      <c r="E13" s="5"/>
      <c r="F13" s="41">
        <v>0</v>
      </c>
    </row>
    <row r="14" spans="1:25">
      <c r="A14" s="42"/>
      <c r="B14" s="43"/>
      <c r="C14" s="43"/>
      <c r="D14" s="43"/>
      <c r="E14" s="43"/>
      <c r="F14" s="44"/>
    </row>
    <row r="15" spans="1:25">
      <c r="A15" s="32"/>
      <c r="B15" s="33"/>
      <c r="C15" s="33"/>
      <c r="D15" s="33"/>
      <c r="E15" s="33"/>
      <c r="F15" s="34"/>
    </row>
    <row r="16" spans="1:25">
      <c r="A16" s="36" t="s">
        <v>48</v>
      </c>
      <c r="B16" s="5" t="s">
        <v>49</v>
      </c>
      <c r="C16" s="5"/>
      <c r="D16" s="5"/>
      <c r="E16" s="5"/>
      <c r="F16" s="40"/>
    </row>
    <row r="17" spans="1:6">
      <c r="A17" s="45" t="s">
        <v>1</v>
      </c>
      <c r="B17" s="28"/>
      <c r="C17" s="5"/>
      <c r="D17" s="5"/>
      <c r="E17" s="5"/>
      <c r="F17" s="40"/>
    </row>
    <row r="18" spans="1:6" ht="43.2">
      <c r="A18" s="36" t="s">
        <v>2</v>
      </c>
      <c r="B18" s="3" t="s">
        <v>3</v>
      </c>
      <c r="C18" s="3" t="s">
        <v>4</v>
      </c>
      <c r="D18" s="3" t="s">
        <v>5</v>
      </c>
      <c r="E18" s="3" t="s">
        <v>20</v>
      </c>
      <c r="F18" s="37" t="s">
        <v>7</v>
      </c>
    </row>
    <row r="19" spans="1:6">
      <c r="A19" s="36"/>
      <c r="B19" s="3"/>
      <c r="C19" s="3"/>
      <c r="D19" s="3"/>
      <c r="E19" s="3"/>
      <c r="F19" s="37"/>
    </row>
    <row r="20" spans="1:6">
      <c r="A20" s="38"/>
      <c r="B20" s="5" t="s">
        <v>47</v>
      </c>
      <c r="C20" s="5"/>
      <c r="D20" s="6"/>
      <c r="E20" s="5"/>
      <c r="F20" s="40"/>
    </row>
    <row r="21" spans="1:6">
      <c r="A21" s="38"/>
      <c r="B21" s="5"/>
      <c r="C21" s="5"/>
      <c r="D21" s="5"/>
      <c r="E21" s="5"/>
      <c r="F21" s="40"/>
    </row>
    <row r="22" spans="1:6">
      <c r="A22" s="38"/>
      <c r="B22" s="5"/>
      <c r="C22" s="5"/>
      <c r="D22" s="18" t="s">
        <v>23</v>
      </c>
      <c r="E22" s="5"/>
      <c r="F22" s="41">
        <f>F20</f>
        <v>0</v>
      </c>
    </row>
    <row r="23" spans="1:6">
      <c r="A23" s="42"/>
      <c r="B23" s="43"/>
      <c r="C23" s="43"/>
      <c r="D23" s="43"/>
      <c r="E23" s="43"/>
      <c r="F23" s="44"/>
    </row>
    <row r="24" spans="1:6">
      <c r="A24" s="36" t="s">
        <v>50</v>
      </c>
      <c r="B24" s="5" t="s">
        <v>51</v>
      </c>
      <c r="C24" s="5"/>
      <c r="D24" s="5"/>
      <c r="E24" s="5"/>
      <c r="F24" s="40"/>
    </row>
    <row r="25" spans="1:6">
      <c r="A25" s="45" t="s">
        <v>1</v>
      </c>
      <c r="B25" s="29"/>
      <c r="C25" s="33"/>
      <c r="D25" s="33"/>
      <c r="E25" s="33"/>
      <c r="F25" s="34"/>
    </row>
    <row r="26" spans="1:6" ht="43.2">
      <c r="A26" s="36" t="s">
        <v>2</v>
      </c>
      <c r="B26" s="3" t="s">
        <v>3</v>
      </c>
      <c r="C26" s="3" t="s">
        <v>4</v>
      </c>
      <c r="D26" s="3" t="s">
        <v>5</v>
      </c>
      <c r="E26" s="3" t="s">
        <v>20</v>
      </c>
      <c r="F26" s="37" t="s">
        <v>7</v>
      </c>
    </row>
    <row r="27" spans="1:6">
      <c r="A27" s="46"/>
      <c r="B27" s="6"/>
      <c r="C27" s="5"/>
      <c r="D27" s="11"/>
      <c r="E27" s="5"/>
      <c r="F27" s="47"/>
    </row>
    <row r="28" spans="1:6">
      <c r="A28" s="46">
        <v>1</v>
      </c>
      <c r="B28" s="5" t="s">
        <v>36</v>
      </c>
      <c r="C28" s="5" t="s">
        <v>9</v>
      </c>
      <c r="D28" s="5" t="s">
        <v>37</v>
      </c>
      <c r="E28" s="5" t="s">
        <v>32</v>
      </c>
      <c r="F28" s="40">
        <v>452897.62</v>
      </c>
    </row>
    <row r="29" spans="1:6">
      <c r="A29" s="46"/>
      <c r="B29" s="6"/>
      <c r="C29" s="5"/>
      <c r="D29" s="11"/>
      <c r="E29" s="5"/>
      <c r="F29" s="47"/>
    </row>
    <row r="30" spans="1:6">
      <c r="A30" s="46">
        <v>2</v>
      </c>
      <c r="B30" s="5" t="s">
        <v>36</v>
      </c>
      <c r="C30" s="5" t="s">
        <v>9</v>
      </c>
      <c r="D30" s="5" t="s">
        <v>37</v>
      </c>
      <c r="E30" s="5" t="s">
        <v>32</v>
      </c>
      <c r="F30" s="40">
        <v>634234.28</v>
      </c>
    </row>
    <row r="31" spans="1:6">
      <c r="A31" s="38"/>
      <c r="B31" s="5"/>
      <c r="C31" s="5"/>
      <c r="D31" s="5"/>
      <c r="E31" s="5"/>
      <c r="F31" s="40"/>
    </row>
    <row r="32" spans="1:6">
      <c r="A32" s="38"/>
      <c r="B32" s="5"/>
      <c r="C32" s="5"/>
      <c r="D32" s="18" t="s">
        <v>23</v>
      </c>
      <c r="E32" s="5"/>
      <c r="F32" s="41">
        <f>F30+F28</f>
        <v>1087131.8999999999</v>
      </c>
    </row>
    <row r="33" spans="1:6">
      <c r="A33" s="42"/>
      <c r="B33" s="43"/>
      <c r="C33" s="43"/>
      <c r="D33" s="43"/>
      <c r="E33" s="43"/>
      <c r="F33" s="44"/>
    </row>
    <row r="34" spans="1:6">
      <c r="A34" s="38"/>
      <c r="B34" s="5"/>
      <c r="C34" s="5"/>
      <c r="D34" s="5"/>
      <c r="E34" s="5"/>
      <c r="F34" s="40"/>
    </row>
    <row r="35" spans="1:6">
      <c r="A35" s="36" t="s">
        <v>52</v>
      </c>
      <c r="B35" s="5" t="s">
        <v>53</v>
      </c>
      <c r="C35" s="5"/>
      <c r="D35" s="5"/>
      <c r="E35" s="5"/>
      <c r="F35" s="40"/>
    </row>
    <row r="36" spans="1:6">
      <c r="A36" s="48" t="s">
        <v>1</v>
      </c>
      <c r="B36" s="27"/>
      <c r="C36" s="5"/>
      <c r="D36" s="5"/>
      <c r="E36" s="5"/>
      <c r="F36" s="40"/>
    </row>
    <row r="37" spans="1:6" ht="43.2">
      <c r="A37" s="36" t="s">
        <v>2</v>
      </c>
      <c r="B37" s="3" t="s">
        <v>3</v>
      </c>
      <c r="C37" s="3" t="s">
        <v>4</v>
      </c>
      <c r="D37" s="3" t="s">
        <v>5</v>
      </c>
      <c r="E37" s="3" t="s">
        <v>20</v>
      </c>
      <c r="F37" s="37" t="s">
        <v>7</v>
      </c>
    </row>
    <row r="38" spans="1:6" ht="22.8">
      <c r="A38" s="46">
        <v>1</v>
      </c>
      <c r="B38" s="6" t="s">
        <v>17</v>
      </c>
      <c r="C38" s="5" t="s">
        <v>9</v>
      </c>
      <c r="D38" s="11" t="s">
        <v>18</v>
      </c>
      <c r="E38" s="5" t="s">
        <v>32</v>
      </c>
      <c r="F38" s="49">
        <v>3000000</v>
      </c>
    </row>
    <row r="39" spans="1:6">
      <c r="A39" s="46"/>
      <c r="B39" s="6"/>
      <c r="C39" s="5"/>
      <c r="D39" s="11"/>
      <c r="E39" s="5"/>
      <c r="F39" s="47"/>
    </row>
    <row r="40" spans="1:6">
      <c r="A40" s="46">
        <v>2</v>
      </c>
      <c r="B40" s="5" t="s">
        <v>36</v>
      </c>
      <c r="C40" s="5" t="s">
        <v>9</v>
      </c>
      <c r="D40" s="5" t="s">
        <v>37</v>
      </c>
      <c r="E40" s="5" t="s">
        <v>32</v>
      </c>
      <c r="F40" s="40">
        <v>225000</v>
      </c>
    </row>
    <row r="41" spans="1:6">
      <c r="A41" s="46"/>
      <c r="B41" s="6"/>
      <c r="C41" s="5"/>
      <c r="D41" s="11"/>
      <c r="E41" s="5"/>
      <c r="F41" s="47"/>
    </row>
    <row r="42" spans="1:6">
      <c r="A42" s="46">
        <v>3</v>
      </c>
      <c r="B42" s="5" t="s">
        <v>40</v>
      </c>
      <c r="C42" s="5" t="s">
        <v>15</v>
      </c>
      <c r="D42" s="5" t="s">
        <v>41</v>
      </c>
      <c r="E42" s="5" t="s">
        <v>32</v>
      </c>
      <c r="F42" s="40">
        <v>26854.58</v>
      </c>
    </row>
    <row r="43" spans="1:6">
      <c r="A43" s="38"/>
      <c r="B43" s="5"/>
      <c r="C43" s="5"/>
      <c r="D43" s="5"/>
      <c r="E43" s="5"/>
      <c r="F43" s="40"/>
    </row>
    <row r="44" spans="1:6">
      <c r="A44" s="38"/>
      <c r="B44" s="5"/>
      <c r="C44" s="5"/>
      <c r="D44" s="18" t="s">
        <v>23</v>
      </c>
      <c r="E44" s="5"/>
      <c r="F44" s="50">
        <f>SUM(F38:F42)</f>
        <v>3251854.58</v>
      </c>
    </row>
    <row r="45" spans="1:6" ht="15" thickBot="1">
      <c r="A45" s="51"/>
      <c r="B45" s="52"/>
      <c r="C45" s="52"/>
      <c r="D45" s="52"/>
      <c r="E45" s="52"/>
      <c r="F45" s="53"/>
    </row>
    <row r="46" spans="1:6">
      <c r="F46" s="1"/>
    </row>
  </sheetData>
  <mergeCells count="5">
    <mergeCell ref="A1:F1"/>
    <mergeCell ref="A8:B8"/>
    <mergeCell ref="A17:B17"/>
    <mergeCell ref="A25:B25"/>
    <mergeCell ref="A36:B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FCRA DONATION  2017-18</vt:lpstr>
      <vt:lpstr>FCRA DONATION 2019-20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VMS</dc:creator>
  <cp:lastModifiedBy>Soby Thomas</cp:lastModifiedBy>
  <dcterms:created xsi:type="dcterms:W3CDTF">2018-12-11T07:21:44Z</dcterms:created>
  <dcterms:modified xsi:type="dcterms:W3CDTF">2020-12-23T18:51:53Z</dcterms:modified>
</cp:coreProperties>
</file>